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00\Desktop\CENTRUM STUDIÓW PODYPLOMOWYCH - NOWE PROGRAMY\Headhunter\Dokumentacja_SENAT\finał\"/>
    </mc:Choice>
  </mc:AlternateContent>
  <xr:revisionPtr revIDLastSave="0" documentId="13_ncr:1_{2A5A5C57-6A49-46EE-A4E2-468A5A5C45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 studiow_SP" sheetId="1" r:id="rId1"/>
  </sheets>
  <definedNames>
    <definedName name="_xlnm.Print_Area" localSheetId="0">'Plan studiow_SP'!$A$1:$O$36</definedName>
    <definedName name="_xlnm.Print_Titles" localSheetId="0">'Plan studiow_SP'!$6:$8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1" l="1"/>
  <c r="O20" i="1"/>
  <c r="O21" i="1"/>
  <c r="O22" i="1"/>
  <c r="O23" i="1"/>
  <c r="O24" i="1"/>
  <c r="O25" i="1"/>
  <c r="O26" i="1"/>
  <c r="O27" i="1"/>
  <c r="O28" i="1"/>
  <c r="O29" i="1"/>
  <c r="O18" i="1"/>
  <c r="N19" i="1"/>
  <c r="N20" i="1"/>
  <c r="N21" i="1"/>
  <c r="N22" i="1"/>
  <c r="N23" i="1"/>
  <c r="N24" i="1"/>
  <c r="N25" i="1"/>
  <c r="N26" i="1"/>
  <c r="N27" i="1"/>
  <c r="N28" i="1"/>
  <c r="N29" i="1"/>
  <c r="N18" i="1"/>
  <c r="M19" i="1"/>
  <c r="M20" i="1"/>
  <c r="M21" i="1"/>
  <c r="M22" i="1"/>
  <c r="M23" i="1"/>
  <c r="M24" i="1"/>
  <c r="M25" i="1"/>
  <c r="M26" i="1"/>
  <c r="M27" i="1"/>
  <c r="M28" i="1"/>
  <c r="M29" i="1"/>
  <c r="M18" i="1"/>
  <c r="K10" i="1"/>
  <c r="K11" i="1"/>
  <c r="K12" i="1"/>
  <c r="K13" i="1"/>
  <c r="K14" i="1"/>
  <c r="K15" i="1"/>
  <c r="K16" i="1"/>
  <c r="K17" i="1"/>
  <c r="K9" i="1"/>
  <c r="J10" i="1"/>
  <c r="J11" i="1"/>
  <c r="J12" i="1"/>
  <c r="J13" i="1"/>
  <c r="J14" i="1"/>
  <c r="J15" i="1"/>
  <c r="J16" i="1"/>
  <c r="J17" i="1"/>
  <c r="J9" i="1"/>
  <c r="L10" i="1"/>
  <c r="L11" i="1"/>
  <c r="L12" i="1"/>
  <c r="L13" i="1"/>
  <c r="L14" i="1"/>
  <c r="L15" i="1"/>
  <c r="L16" i="1"/>
  <c r="L17" i="1"/>
  <c r="L9" i="1"/>
  <c r="D27" i="1"/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8" i="1"/>
  <c r="D29" i="1"/>
  <c r="D9" i="1"/>
  <c r="L30" i="1"/>
  <c r="D30" i="1" l="1"/>
  <c r="O30" i="1"/>
  <c r="N30" i="1"/>
  <c r="M30" i="1"/>
  <c r="K30" i="1"/>
  <c r="J30" i="1"/>
  <c r="H30" i="1"/>
  <c r="G30" i="1"/>
  <c r="F30" i="1"/>
  <c r="E30" i="1"/>
  <c r="M31" i="1" l="1"/>
  <c r="J31" i="1"/>
  <c r="I30" i="1"/>
</calcChain>
</file>

<file path=xl/sharedStrings.xml><?xml version="1.0" encoding="utf-8"?>
<sst xmlns="http://schemas.openxmlformats.org/spreadsheetml/2006/main" count="93" uniqueCount="69">
  <si>
    <t>L.p.</t>
  </si>
  <si>
    <t>Nazwa przedmiotu/modułu</t>
  </si>
  <si>
    <t>Forma
zaliczenia:
Egz/
Zal</t>
  </si>
  <si>
    <t>Razem
godziny</t>
  </si>
  <si>
    <t>w tym</t>
  </si>
  <si>
    <t>Razem 
ECTS</t>
  </si>
  <si>
    <t>Forma zajęć</t>
  </si>
  <si>
    <t>semestr I</t>
  </si>
  <si>
    <t>semestr II</t>
  </si>
  <si>
    <t>wykł.</t>
  </si>
  <si>
    <t>ćwicz.</t>
  </si>
  <si>
    <t>semin.</t>
  </si>
  <si>
    <t>inne</t>
  </si>
  <si>
    <t>ECTS</t>
  </si>
  <si>
    <t>…</t>
  </si>
  <si>
    <t>Razem:</t>
  </si>
  <si>
    <t>Liczba godzin w semestrze</t>
  </si>
  <si>
    <t>…………………………………………………………</t>
  </si>
  <si>
    <t>(podpis i pieczęć Kierownika studiów podyplomowych)</t>
  </si>
  <si>
    <t>data wypełnienia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</si>
  <si>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</si>
  <si>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</si>
  <si>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</si>
  <si>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</si>
  <si>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</si>
  <si>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</si>
  <si>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</si>
  <si>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</si>
  <si>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</si>
  <si>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</si>
  <si>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</si>
  <si>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</si>
  <si>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</si>
  <si>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</si>
  <si>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</si>
  <si>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</si>
  <si>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</si>
  <si>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</si>
  <si>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</si>
  <si>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</si>
  <si>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</si>
  <si>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PLAN STUDIÓW PODYPLOMOWYCH</t>
  </si>
  <si>
    <t xml:space="preserve">Załącznik nr 2
do zarządzenia nr 131 Rektora Uniwersytetu Śląskiego w Katowicach 
z dnia  21 sierpnia 2020 r.
</t>
  </si>
  <si>
    <t>Rekrutacja w Stylu Pro</t>
  </si>
  <si>
    <t>Level of excellence procesu rekrutacyjnego</t>
  </si>
  <si>
    <t>Znaczenie komunikacji w procesie rekrutacyjnym</t>
  </si>
  <si>
    <t>Candidate Experience</t>
  </si>
  <si>
    <t>Świadome planowanie kariery i budowanie biznesu w rekrutacji i head huntingu</t>
  </si>
  <si>
    <t>Etyka biznesu Rekrutera i Head Huntera</t>
  </si>
  <si>
    <t>Elementy współpracy międzykulturowej</t>
  </si>
  <si>
    <t>zal</t>
  </si>
  <si>
    <t>egz</t>
  </si>
  <si>
    <t>Egzamin końcowy</t>
  </si>
  <si>
    <t>Marka osobista Head Huntera i Rekrutera</t>
  </si>
  <si>
    <t xml:space="preserve">Twój Biznes, Twoje Zasady - masterclass Head Huntera i Rekrutera </t>
  </si>
  <si>
    <t>Zgodność z prawem i etyka rekrutacji</t>
  </si>
  <si>
    <t>Mistrzowska Selekcja - jak rozpoznać idealnego kandydata</t>
  </si>
  <si>
    <t>Magia rekrutacyjnych treści</t>
  </si>
  <si>
    <t>Strategie pozyskiwania kandydatów/ sourcing</t>
  </si>
  <si>
    <t>Rok akademicki: 2025/2026</t>
  </si>
  <si>
    <t>Data uruchomienia studiów:
semestr zimowy</t>
  </si>
  <si>
    <t>Assesment Center w praktyce</t>
  </si>
  <si>
    <t>Techniki sourcingu i headhuntingu (deep sourcing np. Boolean search, X-ray OSINT)</t>
  </si>
  <si>
    <t>Rekrutacja oparta na danych  (data-driven recruiting): KPI, lejek rekrutacyjny i</t>
  </si>
  <si>
    <t xml:space="preserve">AI i automatyzacja w rekrutacji </t>
  </si>
  <si>
    <t xml:space="preserve">Zaawansowane Case studies i symulacje </t>
  </si>
  <si>
    <t>Specyfika procesów rekrutacji na różne stanowiska (według branż i według poziomu)</t>
  </si>
  <si>
    <t>Różnice pokoleniowe - najnowsze trendy na rynku pracy (analiza raportów HR)</t>
  </si>
  <si>
    <t>Studia podyplomowe REKRUTACJA I HEADHUNTING - POZIOM EKSPERCKI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</si>
</sst>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sz val="11"/>
      <name val="Arial Narrow"/>
      <family val="2"/>
      <charset val="238"/>
    </font>
    <font>
      <sz val="12"/>
      <name val="Arial Narrow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 Narrow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99FFCC"/>
        <bgColor indexed="64"/>
      </patternFill>
    </fill>
    <fill>
      <patternFill patternType="mediumGray">
        <bgColor rgb="FF99FFCC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3" borderId="20" xfId="0" applyFont="1" applyFill="1" applyBorder="1" applyAlignment="1">
      <alignment horizontal="right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right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6" fillId="0" borderId="37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0" fontId="6" fillId="5" borderId="8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3" borderId="18" xfId="0" applyFont="1" applyFill="1" applyBorder="1" applyAlignment="1">
      <alignment horizontal="right" vertical="center" wrapText="1"/>
    </xf>
    <xf numFmtId="0" fontId="5" fillId="3" borderId="19" xfId="0" applyFont="1" applyFill="1" applyBorder="1" applyAlignment="1">
      <alignment horizontal="right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U38"/>
  <sheetViews>
    <sheetView tabSelected="1" zoomScale="70" zoomScaleNormal="70" workbookViewId="0">
      <selection activeCell="A5" sqref="A5:O5"/>
    </sheetView>
  </sheetViews>
  <sheetFormatPr defaultColWidth="9.140625" defaultRowHeight="16.5" x14ac:dyDescent="0.2"/>
  <cols>
    <col min="1" max="1" width="4.5703125" style="1" customWidth="1"/>
    <col min="2" max="2" width="94.7109375" style="2" customWidth="1"/>
    <col min="3" max="3" width="6.5703125" style="1" customWidth="1"/>
    <col min="4" max="4" width="8.7109375" style="1" customWidth="1"/>
    <col min="5" max="7" width="9.28515625" style="1" customWidth="1"/>
    <col min="8" max="8" width="7.28515625" style="1" customWidth="1"/>
    <col min="9" max="9" width="9.28515625" style="1" customWidth="1"/>
    <col min="10" max="11" width="8.7109375" style="1" customWidth="1"/>
    <col min="12" max="12" width="8.28515625" style="1" customWidth="1"/>
    <col min="13" max="15" width="8.7109375" style="1" customWidth="1"/>
    <col min="16" max="16384" width="9.140625" style="1"/>
  </cols>
  <sheetData>
    <row r="1" spans="1:16" ht="64.5" customHeight="1" x14ac:dyDescent="0.2">
      <c r="I1" s="41" t="s">
        <v>42</v>
      </c>
      <c r="J1" s="41"/>
      <c r="K1" s="41"/>
      <c r="L1" s="41"/>
      <c r="M1" s="41"/>
      <c r="N1" s="41"/>
      <c r="O1" s="41"/>
    </row>
    <row r="2" spans="1:16" s="3" customFormat="1" ht="30" customHeight="1" x14ac:dyDescent="0.25">
      <c r="A2" s="24"/>
      <c r="B2" s="47"/>
      <c r="C2" s="47"/>
      <c r="D2" s="47"/>
      <c r="E2" s="47"/>
      <c r="F2" s="47"/>
      <c r="G2" s="47"/>
      <c r="H2" s="47"/>
      <c r="I2" s="47"/>
      <c r="J2" s="47"/>
      <c r="K2" s="47"/>
      <c r="L2" s="48" t="s">
        <v>60</v>
      </c>
      <c r="M2" s="48"/>
      <c r="N2" s="48"/>
      <c r="O2" s="48"/>
    </row>
    <row r="3" spans="1:16" s="3" customFormat="1" ht="30" customHeight="1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8" t="s">
        <v>59</v>
      </c>
      <c r="M3" s="48"/>
      <c r="N3" s="48"/>
      <c r="O3" s="48"/>
    </row>
    <row r="4" spans="1:16" s="3" customFormat="1" ht="30" customHeight="1" x14ac:dyDescent="0.2">
      <c r="B4" s="40" t="s">
        <v>68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6" ht="30" customHeight="1" thickBot="1" x14ac:dyDescent="0.25">
      <c r="A5" s="40" t="s">
        <v>41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1:16" ht="16.899999999999999" customHeight="1" thickTop="1" x14ac:dyDescent="0.2">
      <c r="A6" s="58" t="s">
        <v>0</v>
      </c>
      <c r="B6" s="60" t="s">
        <v>1</v>
      </c>
      <c r="C6" s="61" t="s">
        <v>2</v>
      </c>
      <c r="D6" s="63" t="s">
        <v>3</v>
      </c>
      <c r="E6" s="66" t="s">
        <v>4</v>
      </c>
      <c r="F6" s="60"/>
      <c r="G6" s="60"/>
      <c r="H6" s="67"/>
      <c r="I6" s="44" t="s">
        <v>5</v>
      </c>
      <c r="J6" s="43" t="s">
        <v>6</v>
      </c>
      <c r="K6" s="43"/>
      <c r="L6" s="43"/>
      <c r="M6" s="43"/>
      <c r="N6" s="43"/>
      <c r="O6" s="43"/>
    </row>
    <row r="7" spans="1:16" ht="17.45" customHeight="1" x14ac:dyDescent="0.2">
      <c r="A7" s="59"/>
      <c r="B7" s="43"/>
      <c r="C7" s="62"/>
      <c r="D7" s="64"/>
      <c r="E7" s="68"/>
      <c r="F7" s="43"/>
      <c r="G7" s="43"/>
      <c r="H7" s="69"/>
      <c r="I7" s="45"/>
      <c r="J7" s="43" t="s">
        <v>7</v>
      </c>
      <c r="K7" s="43"/>
      <c r="L7" s="43"/>
      <c r="M7" s="43" t="s">
        <v>8</v>
      </c>
      <c r="N7" s="43"/>
      <c r="O7" s="43"/>
    </row>
    <row r="8" spans="1:16" ht="45" customHeight="1" x14ac:dyDescent="0.2">
      <c r="A8" s="59"/>
      <c r="B8" s="43"/>
      <c r="C8" s="62"/>
      <c r="D8" s="65"/>
      <c r="E8" s="5" t="s">
        <v>9</v>
      </c>
      <c r="F8" s="6" t="s">
        <v>10</v>
      </c>
      <c r="G8" s="6" t="s">
        <v>11</v>
      </c>
      <c r="H8" s="7" t="s">
        <v>12</v>
      </c>
      <c r="I8" s="46"/>
      <c r="J8" s="6" t="s">
        <v>9</v>
      </c>
      <c r="K8" s="6" t="s">
        <v>10</v>
      </c>
      <c r="L8" s="6" t="s">
        <v>13</v>
      </c>
      <c r="M8" s="6" t="s">
        <v>9</v>
      </c>
      <c r="N8" s="6" t="s">
        <v>10</v>
      </c>
      <c r="O8" s="6" t="s">
        <v>13</v>
      </c>
      <c r="P8" s="1" t="s">
        <v>14</v>
      </c>
    </row>
    <row r="9" spans="1:16" s="14" customFormat="1" ht="20.100000000000001" customHeight="1" x14ac:dyDescent="0.2">
      <c r="A9" s="8" t="s">
        <v>20</v>
      </c>
      <c r="B9" s="35" t="s">
        <v>43</v>
      </c>
      <c r="C9" s="9" t="s">
        <v>50</v>
      </c>
      <c r="D9" s="10">
        <f>SUM(E9:H9)</f>
        <v>8</v>
      </c>
      <c r="E9" s="11">
        <v>3</v>
      </c>
      <c r="F9" s="11">
        <v>5</v>
      </c>
      <c r="G9" s="11"/>
      <c r="H9" s="12"/>
      <c r="I9" s="10">
        <v>1</v>
      </c>
      <c r="J9" s="32">
        <f>E9</f>
        <v>3</v>
      </c>
      <c r="K9" s="33">
        <f>F9</f>
        <v>5</v>
      </c>
      <c r="L9" s="25">
        <f>I9</f>
        <v>1</v>
      </c>
      <c r="M9" s="32"/>
      <c r="N9" s="33"/>
      <c r="O9" s="25"/>
    </row>
    <row r="10" spans="1:16" ht="20.100000000000001" customHeight="1" x14ac:dyDescent="0.2">
      <c r="A10" s="8" t="s">
        <v>21</v>
      </c>
      <c r="B10" s="35" t="s">
        <v>44</v>
      </c>
      <c r="C10" s="9" t="s">
        <v>50</v>
      </c>
      <c r="D10" s="10">
        <f t="shared" ref="D10:D29" si="0">SUM(E10:H10)</f>
        <v>8</v>
      </c>
      <c r="E10" s="11">
        <v>4</v>
      </c>
      <c r="F10" s="11">
        <v>4</v>
      </c>
      <c r="G10" s="11"/>
      <c r="H10" s="12"/>
      <c r="I10" s="10">
        <v>2</v>
      </c>
      <c r="J10" s="32">
        <f t="shared" ref="J10:J17" si="1">E10</f>
        <v>4</v>
      </c>
      <c r="K10" s="33">
        <f t="shared" ref="K10:K17" si="2">F10</f>
        <v>4</v>
      </c>
      <c r="L10" s="25">
        <f t="shared" ref="L10:L17" si="3">I10</f>
        <v>2</v>
      </c>
      <c r="M10" s="13"/>
      <c r="N10" s="11"/>
      <c r="O10" s="9"/>
    </row>
    <row r="11" spans="1:16" ht="20.100000000000001" customHeight="1" x14ac:dyDescent="0.2">
      <c r="A11" s="8" t="s">
        <v>22</v>
      </c>
      <c r="B11" s="35" t="s">
        <v>58</v>
      </c>
      <c r="C11" s="9" t="s">
        <v>50</v>
      </c>
      <c r="D11" s="10">
        <f t="shared" si="0"/>
        <v>8</v>
      </c>
      <c r="E11" s="11">
        <v>3</v>
      </c>
      <c r="F11" s="11">
        <v>5</v>
      </c>
      <c r="G11" s="11"/>
      <c r="H11" s="12"/>
      <c r="I11" s="10">
        <v>2</v>
      </c>
      <c r="J11" s="32">
        <f t="shared" si="1"/>
        <v>3</v>
      </c>
      <c r="K11" s="33">
        <f t="shared" si="2"/>
        <v>5</v>
      </c>
      <c r="L11" s="25">
        <f t="shared" si="3"/>
        <v>2</v>
      </c>
      <c r="M11" s="13"/>
      <c r="N11" s="11"/>
      <c r="O11" s="9"/>
    </row>
    <row r="12" spans="1:16" ht="30" customHeight="1" x14ac:dyDescent="0.2">
      <c r="A12" s="8" t="s">
        <v>23</v>
      </c>
      <c r="B12" s="35" t="s">
        <v>62</v>
      </c>
      <c r="C12" s="9" t="s">
        <v>50</v>
      </c>
      <c r="D12" s="10">
        <f t="shared" si="0"/>
        <v>8</v>
      </c>
      <c r="E12" s="11">
        <v>3</v>
      </c>
      <c r="F12" s="11">
        <v>5</v>
      </c>
      <c r="G12" s="11"/>
      <c r="H12" s="12"/>
      <c r="I12" s="10">
        <v>2</v>
      </c>
      <c r="J12" s="32">
        <f t="shared" si="1"/>
        <v>3</v>
      </c>
      <c r="K12" s="33">
        <f t="shared" si="2"/>
        <v>5</v>
      </c>
      <c r="L12" s="25">
        <f t="shared" si="3"/>
        <v>2</v>
      </c>
      <c r="M12" s="13"/>
      <c r="N12" s="11"/>
      <c r="O12" s="9"/>
    </row>
    <row r="13" spans="1:16" ht="20.100000000000001" customHeight="1" x14ac:dyDescent="0.2">
      <c r="A13" s="8" t="s">
        <v>24</v>
      </c>
      <c r="B13" s="35" t="s">
        <v>45</v>
      </c>
      <c r="C13" s="9" t="s">
        <v>50</v>
      </c>
      <c r="D13" s="10">
        <f t="shared" si="0"/>
        <v>10</v>
      </c>
      <c r="E13" s="11">
        <v>4</v>
      </c>
      <c r="F13" s="11">
        <v>6</v>
      </c>
      <c r="G13" s="11"/>
      <c r="H13" s="12"/>
      <c r="I13" s="10">
        <v>2</v>
      </c>
      <c r="J13" s="32">
        <f t="shared" si="1"/>
        <v>4</v>
      </c>
      <c r="K13" s="33">
        <f t="shared" si="2"/>
        <v>6</v>
      </c>
      <c r="L13" s="25">
        <f t="shared" si="3"/>
        <v>2</v>
      </c>
      <c r="M13" s="13"/>
      <c r="N13" s="11"/>
      <c r="O13" s="9"/>
    </row>
    <row r="14" spans="1:16" ht="20.100000000000001" customHeight="1" x14ac:dyDescent="0.2">
      <c r="A14" s="8" t="s">
        <v>25</v>
      </c>
      <c r="B14" s="35" t="s">
        <v>67</v>
      </c>
      <c r="C14" s="9" t="s">
        <v>50</v>
      </c>
      <c r="D14" s="10">
        <f t="shared" si="0"/>
        <v>8</v>
      </c>
      <c r="E14" s="11">
        <v>6</v>
      </c>
      <c r="F14" s="11">
        <v>2</v>
      </c>
      <c r="G14" s="11"/>
      <c r="H14" s="12"/>
      <c r="I14" s="10">
        <v>1</v>
      </c>
      <c r="J14" s="32">
        <f t="shared" si="1"/>
        <v>6</v>
      </c>
      <c r="K14" s="33">
        <f t="shared" si="2"/>
        <v>2</v>
      </c>
      <c r="L14" s="25">
        <f t="shared" si="3"/>
        <v>1</v>
      </c>
      <c r="M14" s="13"/>
      <c r="N14" s="11"/>
      <c r="O14" s="9"/>
    </row>
    <row r="15" spans="1:16" ht="20.100000000000001" customHeight="1" x14ac:dyDescent="0.2">
      <c r="A15" s="8" t="s">
        <v>26</v>
      </c>
      <c r="B15" s="35" t="s">
        <v>57</v>
      </c>
      <c r="C15" s="9" t="s">
        <v>50</v>
      </c>
      <c r="D15" s="10">
        <f t="shared" si="0"/>
        <v>8</v>
      </c>
      <c r="E15" s="11">
        <v>4</v>
      </c>
      <c r="F15" s="11">
        <v>4</v>
      </c>
      <c r="G15" s="11"/>
      <c r="H15" s="12"/>
      <c r="I15" s="10">
        <v>1</v>
      </c>
      <c r="J15" s="32">
        <f t="shared" si="1"/>
        <v>4</v>
      </c>
      <c r="K15" s="33">
        <f t="shared" si="2"/>
        <v>4</v>
      </c>
      <c r="L15" s="25">
        <f t="shared" si="3"/>
        <v>1</v>
      </c>
      <c r="M15" s="13"/>
      <c r="N15" s="11"/>
      <c r="O15" s="9"/>
    </row>
    <row r="16" spans="1:16" ht="20.100000000000001" customHeight="1" x14ac:dyDescent="0.2">
      <c r="A16" s="8" t="s">
        <v>27</v>
      </c>
      <c r="B16" s="36" t="s">
        <v>56</v>
      </c>
      <c r="C16" s="9" t="s">
        <v>50</v>
      </c>
      <c r="D16" s="10">
        <f t="shared" si="0"/>
        <v>8</v>
      </c>
      <c r="E16" s="11">
        <v>3</v>
      </c>
      <c r="F16" s="11">
        <v>5</v>
      </c>
      <c r="G16" s="11"/>
      <c r="H16" s="12"/>
      <c r="I16" s="10">
        <v>2</v>
      </c>
      <c r="J16" s="32">
        <f t="shared" si="1"/>
        <v>3</v>
      </c>
      <c r="K16" s="33">
        <f t="shared" si="2"/>
        <v>5</v>
      </c>
      <c r="L16" s="25">
        <f t="shared" si="3"/>
        <v>2</v>
      </c>
      <c r="M16" s="13"/>
      <c r="N16" s="11"/>
      <c r="O16" s="9"/>
    </row>
    <row r="17" spans="1:15" ht="20.100000000000001" customHeight="1" thickBot="1" x14ac:dyDescent="0.25">
      <c r="A17" s="8" t="s">
        <v>28</v>
      </c>
      <c r="B17" s="37" t="s">
        <v>46</v>
      </c>
      <c r="C17" s="9" t="s">
        <v>50</v>
      </c>
      <c r="D17" s="10">
        <f t="shared" si="0"/>
        <v>10</v>
      </c>
      <c r="E17" s="34">
        <v>6</v>
      </c>
      <c r="F17" s="34">
        <v>4</v>
      </c>
      <c r="G17" s="11"/>
      <c r="H17" s="12"/>
      <c r="I17" s="10">
        <v>2</v>
      </c>
      <c r="J17" s="32">
        <f t="shared" si="1"/>
        <v>6</v>
      </c>
      <c r="K17" s="33">
        <f t="shared" si="2"/>
        <v>4</v>
      </c>
      <c r="L17" s="25">
        <f t="shared" si="3"/>
        <v>2</v>
      </c>
      <c r="M17" s="13"/>
      <c r="N17" s="11"/>
      <c r="O17" s="9"/>
    </row>
    <row r="18" spans="1:15" ht="20.100000000000001" customHeight="1" x14ac:dyDescent="0.2">
      <c r="A18" s="8" t="s">
        <v>29</v>
      </c>
      <c r="B18" s="38" t="s">
        <v>63</v>
      </c>
      <c r="C18" s="9" t="s">
        <v>50</v>
      </c>
      <c r="D18" s="10">
        <f t="shared" si="0"/>
        <v>8</v>
      </c>
      <c r="E18" s="33">
        <v>3</v>
      </c>
      <c r="F18" s="33">
        <v>5</v>
      </c>
      <c r="G18" s="11"/>
      <c r="H18" s="12"/>
      <c r="I18" s="10">
        <v>2</v>
      </c>
      <c r="J18" s="13"/>
      <c r="K18" s="11"/>
      <c r="L18" s="9"/>
      <c r="M18" s="13">
        <f>E18</f>
        <v>3</v>
      </c>
      <c r="N18" s="11">
        <f>F18</f>
        <v>5</v>
      </c>
      <c r="O18" s="9">
        <f>I18</f>
        <v>2</v>
      </c>
    </row>
    <row r="19" spans="1:15" ht="20.100000000000001" customHeight="1" x14ac:dyDescent="0.2">
      <c r="A19" s="8" t="s">
        <v>30</v>
      </c>
      <c r="B19" s="38" t="s">
        <v>55</v>
      </c>
      <c r="C19" s="9" t="s">
        <v>50</v>
      </c>
      <c r="D19" s="10">
        <f t="shared" si="0"/>
        <v>6</v>
      </c>
      <c r="E19" s="11">
        <v>5</v>
      </c>
      <c r="F19" s="11">
        <v>1</v>
      </c>
      <c r="G19" s="11"/>
      <c r="H19" s="12"/>
      <c r="I19" s="10">
        <v>1</v>
      </c>
      <c r="J19" s="13"/>
      <c r="K19" s="11"/>
      <c r="L19" s="9"/>
      <c r="M19" s="13">
        <f t="shared" ref="M19:M29" si="4">E19</f>
        <v>5</v>
      </c>
      <c r="N19" s="11">
        <f t="shared" ref="N19:N29" si="5">F19</f>
        <v>1</v>
      </c>
      <c r="O19" s="9">
        <f t="shared" ref="O19:O29" si="6">I19</f>
        <v>1</v>
      </c>
    </row>
    <row r="20" spans="1:15" ht="20.100000000000001" customHeight="1" x14ac:dyDescent="0.2">
      <c r="A20" s="8" t="s">
        <v>31</v>
      </c>
      <c r="B20" s="39" t="s">
        <v>54</v>
      </c>
      <c r="C20" s="9" t="s">
        <v>50</v>
      </c>
      <c r="D20" s="10">
        <f t="shared" si="0"/>
        <v>8</v>
      </c>
      <c r="E20" s="11">
        <v>3</v>
      </c>
      <c r="F20" s="11">
        <v>5</v>
      </c>
      <c r="G20" s="11"/>
      <c r="H20" s="12"/>
      <c r="I20" s="10">
        <v>1</v>
      </c>
      <c r="J20" s="13"/>
      <c r="K20" s="11"/>
      <c r="L20" s="9"/>
      <c r="M20" s="13">
        <f t="shared" si="4"/>
        <v>3</v>
      </c>
      <c r="N20" s="11">
        <f t="shared" si="5"/>
        <v>5</v>
      </c>
      <c r="O20" s="9">
        <f t="shared" si="6"/>
        <v>1</v>
      </c>
    </row>
    <row r="21" spans="1:15" ht="20.100000000000001" customHeight="1" x14ac:dyDescent="0.2">
      <c r="A21" s="8" t="s">
        <v>32</v>
      </c>
      <c r="B21" s="35" t="s">
        <v>47</v>
      </c>
      <c r="C21" s="9" t="s">
        <v>50</v>
      </c>
      <c r="D21" s="10">
        <f t="shared" si="0"/>
        <v>10</v>
      </c>
      <c r="E21" s="11">
        <v>5</v>
      </c>
      <c r="F21" s="11">
        <v>5</v>
      </c>
      <c r="G21" s="11"/>
      <c r="H21" s="12"/>
      <c r="I21" s="10">
        <v>2</v>
      </c>
      <c r="J21" s="13"/>
      <c r="K21" s="11"/>
      <c r="L21" s="9"/>
      <c r="M21" s="13">
        <f t="shared" si="4"/>
        <v>5</v>
      </c>
      <c r="N21" s="11">
        <f t="shared" si="5"/>
        <v>5</v>
      </c>
      <c r="O21" s="9">
        <f t="shared" si="6"/>
        <v>2</v>
      </c>
    </row>
    <row r="22" spans="1:15" s="14" customFormat="1" ht="20.100000000000001" customHeight="1" x14ac:dyDescent="0.2">
      <c r="A22" s="8" t="s">
        <v>33</v>
      </c>
      <c r="B22" s="35" t="s">
        <v>53</v>
      </c>
      <c r="C22" s="9" t="s">
        <v>50</v>
      </c>
      <c r="D22" s="10">
        <f t="shared" si="0"/>
        <v>10</v>
      </c>
      <c r="E22" s="11">
        <v>4</v>
      </c>
      <c r="F22" s="11">
        <v>6</v>
      </c>
      <c r="G22" s="11"/>
      <c r="H22" s="12"/>
      <c r="I22" s="10">
        <v>2</v>
      </c>
      <c r="J22" s="13"/>
      <c r="K22" s="11"/>
      <c r="L22" s="9"/>
      <c r="M22" s="13">
        <f t="shared" si="4"/>
        <v>4</v>
      </c>
      <c r="N22" s="11">
        <f t="shared" si="5"/>
        <v>6</v>
      </c>
      <c r="O22" s="9">
        <f t="shared" si="6"/>
        <v>2</v>
      </c>
    </row>
    <row r="23" spans="1:15" s="31" customFormat="1" ht="20.100000000000001" customHeight="1" x14ac:dyDescent="0.2">
      <c r="A23" s="26" t="s">
        <v>34</v>
      </c>
      <c r="B23" s="35" t="s">
        <v>66</v>
      </c>
      <c r="C23" s="27" t="s">
        <v>50</v>
      </c>
      <c r="D23" s="10">
        <f t="shared" si="0"/>
        <v>10</v>
      </c>
      <c r="E23" s="11">
        <v>4</v>
      </c>
      <c r="F23" s="11">
        <v>6</v>
      </c>
      <c r="G23" s="29"/>
      <c r="H23" s="28"/>
      <c r="I23" s="10">
        <v>2</v>
      </c>
      <c r="J23" s="30"/>
      <c r="K23" s="29"/>
      <c r="L23" s="27"/>
      <c r="M23" s="13">
        <f t="shared" si="4"/>
        <v>4</v>
      </c>
      <c r="N23" s="11">
        <f t="shared" si="5"/>
        <v>6</v>
      </c>
      <c r="O23" s="9">
        <f t="shared" si="6"/>
        <v>2</v>
      </c>
    </row>
    <row r="24" spans="1:15" ht="20.100000000000001" customHeight="1" x14ac:dyDescent="0.2">
      <c r="A24" s="8" t="s">
        <v>35</v>
      </c>
      <c r="B24" s="36" t="s">
        <v>65</v>
      </c>
      <c r="C24" s="9" t="s">
        <v>50</v>
      </c>
      <c r="D24" s="10">
        <f t="shared" si="0"/>
        <v>10</v>
      </c>
      <c r="E24" s="11">
        <v>1</v>
      </c>
      <c r="F24" s="11">
        <v>9</v>
      </c>
      <c r="G24" s="11"/>
      <c r="H24" s="12"/>
      <c r="I24" s="10">
        <v>2</v>
      </c>
      <c r="J24" s="13"/>
      <c r="K24" s="11"/>
      <c r="L24" s="9"/>
      <c r="M24" s="13">
        <f t="shared" si="4"/>
        <v>1</v>
      </c>
      <c r="N24" s="11">
        <f t="shared" si="5"/>
        <v>9</v>
      </c>
      <c r="O24" s="9">
        <f t="shared" si="6"/>
        <v>2</v>
      </c>
    </row>
    <row r="25" spans="1:15" ht="20.100000000000001" customHeight="1" x14ac:dyDescent="0.2">
      <c r="A25" s="8" t="s">
        <v>36</v>
      </c>
      <c r="B25" s="35" t="s">
        <v>48</v>
      </c>
      <c r="C25" s="9" t="s">
        <v>50</v>
      </c>
      <c r="D25" s="10">
        <f t="shared" si="0"/>
        <v>8</v>
      </c>
      <c r="E25" s="11">
        <v>3</v>
      </c>
      <c r="F25" s="11">
        <v>5</v>
      </c>
      <c r="G25" s="11"/>
      <c r="H25" s="12"/>
      <c r="I25" s="10">
        <v>1</v>
      </c>
      <c r="J25" s="13"/>
      <c r="K25" s="11"/>
      <c r="L25" s="9"/>
      <c r="M25" s="13">
        <f t="shared" si="4"/>
        <v>3</v>
      </c>
      <c r="N25" s="11">
        <f t="shared" si="5"/>
        <v>5</v>
      </c>
      <c r="O25" s="9">
        <f t="shared" si="6"/>
        <v>1</v>
      </c>
    </row>
    <row r="26" spans="1:15" ht="20.100000000000001" customHeight="1" x14ac:dyDescent="0.2">
      <c r="A26" s="8" t="s">
        <v>37</v>
      </c>
      <c r="B26" s="35" t="s">
        <v>49</v>
      </c>
      <c r="C26" s="9" t="s">
        <v>50</v>
      </c>
      <c r="D26" s="10">
        <f t="shared" si="0"/>
        <v>10</v>
      </c>
      <c r="E26" s="11">
        <v>6</v>
      </c>
      <c r="F26" s="11">
        <v>4</v>
      </c>
      <c r="G26" s="11"/>
      <c r="H26" s="12"/>
      <c r="I26" s="10">
        <v>1</v>
      </c>
      <c r="J26" s="13"/>
      <c r="K26" s="11"/>
      <c r="L26" s="9"/>
      <c r="M26" s="13">
        <f t="shared" si="4"/>
        <v>6</v>
      </c>
      <c r="N26" s="11">
        <f t="shared" si="5"/>
        <v>4</v>
      </c>
      <c r="O26" s="9">
        <f t="shared" si="6"/>
        <v>1</v>
      </c>
    </row>
    <row r="27" spans="1:15" s="14" customFormat="1" ht="20.100000000000001" customHeight="1" x14ac:dyDescent="0.2">
      <c r="A27" s="8" t="s">
        <v>38</v>
      </c>
      <c r="B27" s="35" t="s">
        <v>61</v>
      </c>
      <c r="C27" s="9" t="s">
        <v>50</v>
      </c>
      <c r="D27" s="10">
        <f>SUM(E27:H27)</f>
        <v>10</v>
      </c>
      <c r="E27" s="11">
        <v>2</v>
      </c>
      <c r="F27" s="11">
        <v>8</v>
      </c>
      <c r="G27" s="11"/>
      <c r="H27" s="12"/>
      <c r="I27" s="10">
        <v>1</v>
      </c>
      <c r="J27" s="13"/>
      <c r="K27" s="11"/>
      <c r="L27" s="9"/>
      <c r="M27" s="13">
        <f t="shared" si="4"/>
        <v>2</v>
      </c>
      <c r="N27" s="11">
        <f t="shared" si="5"/>
        <v>8</v>
      </c>
      <c r="O27" s="9">
        <f t="shared" si="6"/>
        <v>1</v>
      </c>
    </row>
    <row r="28" spans="1:15" ht="20.100000000000001" customHeight="1" x14ac:dyDescent="0.2">
      <c r="A28" s="8" t="s">
        <v>39</v>
      </c>
      <c r="B28" s="35" t="s">
        <v>64</v>
      </c>
      <c r="C28" s="9" t="s">
        <v>50</v>
      </c>
      <c r="D28" s="10">
        <f t="shared" si="0"/>
        <v>8</v>
      </c>
      <c r="E28" s="11">
        <v>5</v>
      </c>
      <c r="F28" s="11">
        <v>3</v>
      </c>
      <c r="G28" s="11"/>
      <c r="H28" s="12"/>
      <c r="I28" s="10">
        <v>1</v>
      </c>
      <c r="J28" s="13"/>
      <c r="K28" s="11"/>
      <c r="L28" s="9"/>
      <c r="M28" s="13">
        <f t="shared" si="4"/>
        <v>5</v>
      </c>
      <c r="N28" s="11">
        <f t="shared" si="5"/>
        <v>3</v>
      </c>
      <c r="O28" s="9">
        <f t="shared" si="6"/>
        <v>1</v>
      </c>
    </row>
    <row r="29" spans="1:15" ht="20.100000000000001" customHeight="1" thickBot="1" x14ac:dyDescent="0.25">
      <c r="A29" s="8" t="s">
        <v>40</v>
      </c>
      <c r="B29" s="35" t="s">
        <v>52</v>
      </c>
      <c r="C29" s="9" t="s">
        <v>51</v>
      </c>
      <c r="D29" s="10">
        <f t="shared" si="0"/>
        <v>4</v>
      </c>
      <c r="E29" s="11">
        <v>0</v>
      </c>
      <c r="F29" s="11">
        <v>4</v>
      </c>
      <c r="G29" s="11"/>
      <c r="H29" s="12"/>
      <c r="I29" s="10">
        <v>1</v>
      </c>
      <c r="J29" s="13"/>
      <c r="K29" s="11"/>
      <c r="L29" s="9"/>
      <c r="M29" s="13">
        <f t="shared" si="4"/>
        <v>0</v>
      </c>
      <c r="N29" s="11">
        <f t="shared" si="5"/>
        <v>4</v>
      </c>
      <c r="O29" s="9">
        <f t="shared" si="6"/>
        <v>1</v>
      </c>
    </row>
    <row r="30" spans="1:15" ht="30.6" customHeight="1" thickBot="1" x14ac:dyDescent="0.25">
      <c r="A30" s="49" t="s">
        <v>15</v>
      </c>
      <c r="B30" s="50"/>
      <c r="C30" s="15"/>
      <c r="D30" s="16">
        <f t="shared" ref="D30:O30" si="7">SUM(D9:D29)</f>
        <v>178</v>
      </c>
      <c r="E30" s="17">
        <f t="shared" si="7"/>
        <v>77</v>
      </c>
      <c r="F30" s="17">
        <f t="shared" si="7"/>
        <v>101</v>
      </c>
      <c r="G30" s="18">
        <f t="shared" si="7"/>
        <v>0</v>
      </c>
      <c r="H30" s="18">
        <f t="shared" si="7"/>
        <v>0</v>
      </c>
      <c r="I30" s="16">
        <f t="shared" si="7"/>
        <v>32</v>
      </c>
      <c r="J30" s="19">
        <f t="shared" si="7"/>
        <v>36</v>
      </c>
      <c r="K30" s="19">
        <f t="shared" si="7"/>
        <v>40</v>
      </c>
      <c r="L30" s="19">
        <f t="shared" si="7"/>
        <v>15</v>
      </c>
      <c r="M30" s="19">
        <f t="shared" si="7"/>
        <v>41</v>
      </c>
      <c r="N30" s="19">
        <f t="shared" si="7"/>
        <v>61</v>
      </c>
      <c r="O30" s="19">
        <f t="shared" si="7"/>
        <v>17</v>
      </c>
    </row>
    <row r="31" spans="1:15" ht="20.100000000000001" customHeight="1" thickBot="1" x14ac:dyDescent="0.25">
      <c r="A31" s="51" t="s">
        <v>16</v>
      </c>
      <c r="B31" s="52"/>
      <c r="C31" s="52"/>
      <c r="D31" s="53"/>
      <c r="E31" s="53"/>
      <c r="F31" s="53"/>
      <c r="G31" s="53"/>
      <c r="H31" s="54"/>
      <c r="I31" s="55"/>
      <c r="J31" s="56">
        <f>SUM(J30:K30)</f>
        <v>76</v>
      </c>
      <c r="K31" s="57"/>
      <c r="L31" s="20"/>
      <c r="M31" s="56">
        <f>SUM(M30:N30)</f>
        <v>102</v>
      </c>
      <c r="N31" s="57"/>
      <c r="O31" s="20"/>
    </row>
    <row r="32" spans="1:15" ht="14.25" customHeight="1" thickTop="1" x14ac:dyDescent="0.2"/>
    <row r="33" spans="2:21" hidden="1" x14ac:dyDescent="0.2"/>
    <row r="35" spans="2:21" ht="12.75" customHeight="1" x14ac:dyDescent="0.2">
      <c r="G35" s="42"/>
      <c r="H35" s="42"/>
      <c r="I35" s="42"/>
      <c r="J35" s="42"/>
      <c r="K35" s="42"/>
      <c r="L35" s="42"/>
      <c r="N35" s="42" t="s">
        <v>17</v>
      </c>
      <c r="O35" s="42"/>
    </row>
    <row r="36" spans="2:21" ht="49.9" customHeight="1" x14ac:dyDescent="0.2">
      <c r="B36" s="2" t="s">
        <v>19</v>
      </c>
      <c r="G36" s="42"/>
      <c r="H36" s="42"/>
      <c r="I36" s="42"/>
      <c r="J36" s="42"/>
      <c r="K36" s="42"/>
      <c r="L36" s="42"/>
      <c r="N36" s="42" t="s">
        <v>18</v>
      </c>
      <c r="O36" s="42"/>
    </row>
    <row r="37" spans="2:21" s="21" customFormat="1" ht="12.75" customHeight="1" x14ac:dyDescent="0.2">
      <c r="P37" s="22"/>
      <c r="Q37" s="22"/>
      <c r="R37" s="22"/>
      <c r="S37" s="22"/>
      <c r="T37" s="22"/>
      <c r="U37" s="22"/>
    </row>
    <row r="38" spans="2:21" s="21" customFormat="1" x14ac:dyDescent="0.2">
      <c r="B38" s="23"/>
    </row>
  </sheetData>
  <mergeCells count="23">
    <mergeCell ref="J31:K31"/>
    <mergeCell ref="M31:N31"/>
    <mergeCell ref="A6:A8"/>
    <mergeCell ref="B6:B8"/>
    <mergeCell ref="C6:C8"/>
    <mergeCell ref="D6:D8"/>
    <mergeCell ref="E6:H7"/>
    <mergeCell ref="A5:O5"/>
    <mergeCell ref="I1:O1"/>
    <mergeCell ref="G35:L35"/>
    <mergeCell ref="N35:O35"/>
    <mergeCell ref="G36:L36"/>
    <mergeCell ref="N36:O36"/>
    <mergeCell ref="J6:O6"/>
    <mergeCell ref="J7:L7"/>
    <mergeCell ref="M7:O7"/>
    <mergeCell ref="I6:I8"/>
    <mergeCell ref="B2:K2"/>
    <mergeCell ref="L2:O2"/>
    <mergeCell ref="L3:O3"/>
    <mergeCell ref="B4:O4"/>
    <mergeCell ref="A30:B30"/>
    <mergeCell ref="A31:I31"/>
  </mergeCells>
  <printOptions horizontalCentered="1"/>
  <pageMargins left="0.39370078740157483" right="0.39370078740157483" top="0.39370078740157483" bottom="0.15748031496062992" header="0.19685039370078741" footer="0.19685039370078741"/>
  <pageSetup paperSize="9" scale="6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Plan studiow_SP</vt:lpstr>
      <vt:lpstr>'Plan studiow_SP'!Obszar_wydruku</vt:lpstr>
      <vt:lpstr>'Plan studiow_SP'!Tytuły_wydruku</vt:lpstr>
    </vt:vector>
  </TitlesOfParts>
  <Company>Uniwersystet Śląski w Katowicach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Lochowicz</dc:creator>
  <cp:lastModifiedBy>Paweł Ziegler</cp:lastModifiedBy>
  <cp:lastPrinted>2020-07-21T12:24:06Z</cp:lastPrinted>
  <dcterms:created xsi:type="dcterms:W3CDTF">2020-03-10T10:45:12Z</dcterms:created>
  <dcterms:modified xsi:type="dcterms:W3CDTF">2025-06-09T07:23:58Z</dcterms:modified>
</cp:coreProperties>
</file>